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2D49F4F8-8B95-4333-83B4-D7A8AE0117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IV3Q+EVh/RouJBauDbNKqtmcAcg3uvs0s2MjVEc1fO8="/>
    </ext>
  </extLst>
</workbook>
</file>

<file path=xl/calcChain.xml><?xml version="1.0" encoding="utf-8"?>
<calcChain xmlns="http://schemas.openxmlformats.org/spreadsheetml/2006/main">
  <c r="AP18" i="1" l="1"/>
  <c r="AM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XFD18" i="1" l="1"/>
</calcChain>
</file>

<file path=xl/sharedStrings.xml><?xml version="1.0" encoding="utf-8"?>
<sst xmlns="http://schemas.openxmlformats.org/spreadsheetml/2006/main" count="93" uniqueCount="70">
  <si>
    <t>BÁO CÁO THỐNG KẾT KẾT QUẢ THỰC HIỆN CÔNG TÁC GIÁO DỤC CHÍNH TRỊ TƯ TƯỞNG VÀ HỌC SINH SINH VIÊN  NĂM HỌC 2025 - 2026</t>
  </si>
  <si>
    <t>TT</t>
  </si>
  <si>
    <t>Tên đơn vị</t>
  </si>
  <si>
    <t>Tổng số CBQL, GV, NV</t>
  </si>
  <si>
    <t>Tổng số người học</t>
  </si>
  <si>
    <t>Kết quả công tác hỗ trợ người học</t>
  </si>
  <si>
    <t>Kết quả công tác tổ chức tuyên truyền phổ biến GDPL</t>
  </si>
  <si>
    <t>Số học sinh vi phạm, bị tai nạn thương tích</t>
  </si>
  <si>
    <t>Số GV, học sinh tham gia các giải TDTT do các đơn vị tổ chức</t>
  </si>
  <si>
    <t>Số GV, học sinh tham gia các cuộc thi phong trào do các đơn vị tổ chức</t>
  </si>
  <si>
    <t>Y tế trường học</t>
  </si>
  <si>
    <t>Số học sinh được phát triển Đảng trong trường học</t>
  </si>
  <si>
    <t>Tổng số</t>
  </si>
  <si>
    <t>CBQL</t>
  </si>
  <si>
    <t>GV</t>
  </si>
  <si>
    <t>NV</t>
  </si>
  <si>
    <t>Nữ</t>
  </si>
  <si>
    <t>Dân tộc</t>
  </si>
  <si>
    <t>Nữ dân tộc</t>
  </si>
  <si>
    <t>Tổng số ngưởi học được trao học bổng</t>
  </si>
  <si>
    <t>Tổng số tiền (bao gồm hiện vật và tiền mặt)</t>
  </si>
  <si>
    <t>Tổng số đợt (buổi) tổ chức</t>
  </si>
  <si>
    <t>An toàn giao thông</t>
  </si>
  <si>
    <t>Phòng chống ma túy</t>
  </si>
  <si>
    <t>Phòng cháy, chữa cháy</t>
  </si>
  <si>
    <t>Đuối nước, kỹ nằng sống, an toàn, an nihn trật tự,...</t>
  </si>
  <si>
    <t xml:space="preserve">Tổng số </t>
  </si>
  <si>
    <t>Đuối nước</t>
  </si>
  <si>
    <t>Tai nạn giao thông</t>
  </si>
  <si>
    <t>Số học sinh bị tử vong do đuối nước, tai nạn giao thông, tai nạn thương tích</t>
  </si>
  <si>
    <t>Nhất (hoặc HCV)</t>
  </si>
  <si>
    <t>Nhì (hoặc HCB)</t>
  </si>
  <si>
    <t>Ba (hoặc HCĐ)</t>
  </si>
  <si>
    <t>KK *tư)</t>
  </si>
  <si>
    <t xml:space="preserve">Nhất </t>
  </si>
  <si>
    <t>Nhì</t>
  </si>
  <si>
    <t>Ba</t>
  </si>
  <si>
    <t>KK (tư)</t>
  </si>
  <si>
    <t xml:space="preserve">Có/không tổ chức bếp ăn tập thể </t>
  </si>
  <si>
    <t>Tỉ lệ học sinh tham gia BHYT</t>
  </si>
  <si>
    <t>Tỉ lệ học sinh được tiêm chủng bù liều (Tiểu học; Mầm non)</t>
  </si>
  <si>
    <t>Nhân viên Y tế (ghi rõ: Chuyên trách, Kiêm nhiệm)</t>
  </si>
  <si>
    <t>Số buổi</t>
  </si>
  <si>
    <t>Số người tham dự</t>
  </si>
  <si>
    <t>01</t>
  </si>
  <si>
    <t>Trường THCS Hoàng Văn Thụ</t>
  </si>
  <si>
    <t>Kiêm nhiệm</t>
  </si>
  <si>
    <t>02</t>
  </si>
  <si>
    <t>Trường TH&amp;THCS Võ Thị Sáu</t>
  </si>
  <si>
    <t>03</t>
  </si>
  <si>
    <t>Trường TH Nơ Trang Lơng</t>
  </si>
  <si>
    <t>04</t>
  </si>
  <si>
    <t>Trường TH Quảng Sơn</t>
  </si>
  <si>
    <t>05</t>
  </si>
  <si>
    <t>Trường TH Lý Tự Trọng</t>
  </si>
  <si>
    <t>06</t>
  </si>
  <si>
    <t>Trường Mầm non Họa Mi</t>
  </si>
  <si>
    <t>có</t>
  </si>
  <si>
    <t>07</t>
  </si>
  <si>
    <t>Trường MG Sơn Ca</t>
  </si>
  <si>
    <t>Có</t>
  </si>
  <si>
    <t>08</t>
  </si>
  <si>
    <t>Trường MG Hoa Pơ Lang</t>
  </si>
  <si>
    <t>09</t>
  </si>
  <si>
    <t>Trường Mẫu giáo tư thục Thiên Phúc</t>
  </si>
  <si>
    <t>10</t>
  </si>
  <si>
    <t>Trường Mầm non tư thục Hoa Mơ</t>
  </si>
  <si>
    <t>TỔNG</t>
  </si>
  <si>
    <t>Lưu ý: Chúng ta không chỉnh sửa biểu mẫu.</t>
  </si>
  <si>
    <t>(Ban hành Kèm theo Báo cáo số       /BC-UBND ngày     /04/2026 của Ủy ban nhân dân xã Quảng Sơn).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</si>
</sst>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b/>
      <sz val="10"/>
      <color theme="1"/>
      <name val="Calibri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Calibri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/>
    <xf numFmtId="3" fontId="6" fillId="0" borderId="7" xfId="0" applyNumberFormat="1" applyFont="1" applyBorder="1"/>
    <xf numFmtId="9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3" fontId="7" fillId="0" borderId="7" xfId="0" applyNumberFormat="1" applyFont="1" applyBorder="1"/>
    <xf numFmtId="9" fontId="7" fillId="0" borderId="7" xfId="0" applyNumberFormat="1" applyFont="1" applyBorder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/>
    <xf numFmtId="0" fontId="4" fillId="0" borderId="5" xfId="0" applyFont="1" applyBorder="1"/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FD1004"/>
  <sheetViews>
    <sheetView tabSelected="1" topLeftCell="T7" workbookViewId="0">
      <selection activeCell="AO18" sqref="AO18"/>
    </sheetView>
  </sheetViews>
  <sheetFormatPr defaultColWidth="14.42578125" defaultRowHeight="15" customHeight="1"/>
  <cols>
    <col min="1" max="1" width="6" customWidth="1"/>
    <col min="2" max="2" width="29.7109375" customWidth="1"/>
    <col min="3" max="3" width="6" customWidth="1"/>
    <col min="4" max="4" width="4.7109375" customWidth="1"/>
    <col min="5" max="5" width="6.42578125" customWidth="1"/>
    <col min="6" max="6" width="6.140625" customWidth="1"/>
    <col min="7" max="11" width="8" customWidth="1"/>
    <col min="12" max="12" width="12.85546875" customWidth="1"/>
    <col min="13" max="13" width="8" customWidth="1"/>
    <col min="14" max="14" width="5.5703125" customWidth="1"/>
    <col min="15" max="15" width="8" customWidth="1"/>
    <col min="16" max="16" width="5.42578125" customWidth="1"/>
    <col min="17" max="17" width="8" customWidth="1"/>
    <col min="18" max="18" width="5.42578125" customWidth="1"/>
    <col min="19" max="19" width="8" customWidth="1"/>
    <col min="20" max="20" width="5.7109375" customWidth="1"/>
    <col min="21" max="21" width="8" customWidth="1"/>
    <col min="22" max="22" width="6.28515625" customWidth="1"/>
    <col min="23" max="26" width="8" customWidth="1"/>
    <col min="27" max="27" width="9.42578125" customWidth="1"/>
    <col min="28" max="40" width="8" customWidth="1"/>
    <col min="41" max="41" width="12.7109375" customWidth="1"/>
    <col min="42" max="42" width="8" customWidth="1"/>
  </cols>
  <sheetData>
    <row r="2" spans="1:42" ht="18.75" customHeight="1">
      <c r="A2" s="23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</row>
    <row r="3" spans="1:42" ht="18.75" customHeight="1">
      <c r="A3" s="13" t="s">
        <v>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ht="18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49.5" customHeight="1">
      <c r="A5" s="14" t="s">
        <v>1</v>
      </c>
      <c r="B5" s="14" t="s">
        <v>2</v>
      </c>
      <c r="C5" s="17" t="s">
        <v>3</v>
      </c>
      <c r="D5" s="18"/>
      <c r="E5" s="18"/>
      <c r="F5" s="19"/>
      <c r="G5" s="17" t="s">
        <v>4</v>
      </c>
      <c r="H5" s="18"/>
      <c r="I5" s="18"/>
      <c r="J5" s="19"/>
      <c r="K5" s="17" t="s">
        <v>5</v>
      </c>
      <c r="L5" s="19"/>
      <c r="M5" s="17" t="s">
        <v>6</v>
      </c>
      <c r="N5" s="18"/>
      <c r="O5" s="18"/>
      <c r="P5" s="18"/>
      <c r="Q5" s="18"/>
      <c r="R5" s="18"/>
      <c r="S5" s="18"/>
      <c r="T5" s="18"/>
      <c r="U5" s="19"/>
      <c r="V5" s="17" t="s">
        <v>7</v>
      </c>
      <c r="W5" s="18"/>
      <c r="X5" s="18"/>
      <c r="Y5" s="18"/>
      <c r="Z5" s="18"/>
      <c r="AA5" s="19"/>
      <c r="AB5" s="17" t="s">
        <v>8</v>
      </c>
      <c r="AC5" s="18"/>
      <c r="AD5" s="18"/>
      <c r="AE5" s="18"/>
      <c r="AF5" s="19"/>
      <c r="AG5" s="17" t="s">
        <v>9</v>
      </c>
      <c r="AH5" s="18"/>
      <c r="AI5" s="18"/>
      <c r="AJ5" s="18"/>
      <c r="AK5" s="19"/>
      <c r="AL5" s="17" t="s">
        <v>10</v>
      </c>
      <c r="AM5" s="18"/>
      <c r="AN5" s="18"/>
      <c r="AO5" s="19"/>
      <c r="AP5" s="14" t="s">
        <v>11</v>
      </c>
    </row>
    <row r="6" spans="1:42" ht="32.25" customHeight="1">
      <c r="A6" s="22"/>
      <c r="B6" s="22"/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12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7" t="s">
        <v>22</v>
      </c>
      <c r="O6" s="19"/>
      <c r="P6" s="17" t="s">
        <v>23</v>
      </c>
      <c r="Q6" s="19"/>
      <c r="R6" s="17" t="s">
        <v>24</v>
      </c>
      <c r="S6" s="19"/>
      <c r="T6" s="17" t="s">
        <v>25</v>
      </c>
      <c r="U6" s="19"/>
      <c r="V6" s="14" t="s">
        <v>26</v>
      </c>
      <c r="W6" s="14" t="s">
        <v>22</v>
      </c>
      <c r="X6" s="14" t="s">
        <v>23</v>
      </c>
      <c r="Y6" s="14" t="s">
        <v>27</v>
      </c>
      <c r="Z6" s="14" t="s">
        <v>28</v>
      </c>
      <c r="AA6" s="14" t="s">
        <v>29</v>
      </c>
      <c r="AB6" s="14" t="s">
        <v>12</v>
      </c>
      <c r="AC6" s="14" t="s">
        <v>30</v>
      </c>
      <c r="AD6" s="14" t="s">
        <v>31</v>
      </c>
      <c r="AE6" s="14" t="s">
        <v>32</v>
      </c>
      <c r="AF6" s="14" t="s">
        <v>33</v>
      </c>
      <c r="AG6" s="14" t="s">
        <v>12</v>
      </c>
      <c r="AH6" s="14" t="s">
        <v>34</v>
      </c>
      <c r="AI6" s="14" t="s">
        <v>35</v>
      </c>
      <c r="AJ6" s="14" t="s">
        <v>36</v>
      </c>
      <c r="AK6" s="14" t="s">
        <v>37</v>
      </c>
      <c r="AL6" s="14" t="s">
        <v>38</v>
      </c>
      <c r="AM6" s="14" t="s">
        <v>39</v>
      </c>
      <c r="AN6" s="16" t="s">
        <v>40</v>
      </c>
      <c r="AO6" s="14" t="s">
        <v>41</v>
      </c>
      <c r="AP6" s="22"/>
    </row>
    <row r="7" spans="1:42" ht="99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4"/>
      <c r="N7" s="2" t="s">
        <v>42</v>
      </c>
      <c r="O7" s="2" t="s">
        <v>43</v>
      </c>
      <c r="P7" s="2" t="s">
        <v>42</v>
      </c>
      <c r="Q7" s="2" t="s">
        <v>43</v>
      </c>
      <c r="R7" s="2" t="s">
        <v>42</v>
      </c>
      <c r="S7" s="2" t="s">
        <v>43</v>
      </c>
      <c r="T7" s="2" t="s">
        <v>42</v>
      </c>
      <c r="U7" s="2" t="s">
        <v>43</v>
      </c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</row>
    <row r="8" spans="1:42" ht="19.5" customHeight="1">
      <c r="A8" s="3" t="s">
        <v>44</v>
      </c>
      <c r="B8" s="4" t="s">
        <v>45</v>
      </c>
      <c r="C8" s="5">
        <v>62</v>
      </c>
      <c r="D8" s="5">
        <v>3</v>
      </c>
      <c r="E8" s="5">
        <v>58</v>
      </c>
      <c r="F8" s="5">
        <v>1</v>
      </c>
      <c r="G8" s="5">
        <v>1853</v>
      </c>
      <c r="H8" s="5">
        <v>938</v>
      </c>
      <c r="I8" s="5">
        <v>903</v>
      </c>
      <c r="J8" s="5">
        <v>477</v>
      </c>
      <c r="K8" s="5">
        <v>287</v>
      </c>
      <c r="L8" s="6">
        <v>115025000</v>
      </c>
      <c r="M8" s="5">
        <v>10</v>
      </c>
      <c r="N8" s="5">
        <v>4</v>
      </c>
      <c r="O8" s="5">
        <v>1915</v>
      </c>
      <c r="P8" s="5">
        <v>2</v>
      </c>
      <c r="Q8" s="5">
        <v>1915</v>
      </c>
      <c r="R8" s="5">
        <v>2</v>
      </c>
      <c r="S8" s="5">
        <v>152</v>
      </c>
      <c r="T8" s="5">
        <v>2</v>
      </c>
      <c r="U8" s="5">
        <v>1915</v>
      </c>
      <c r="V8" s="5">
        <v>532</v>
      </c>
      <c r="W8" s="5">
        <v>527</v>
      </c>
      <c r="X8" s="5">
        <v>0</v>
      </c>
      <c r="Y8" s="5">
        <v>0</v>
      </c>
      <c r="Z8" s="5">
        <v>5</v>
      </c>
      <c r="AA8" s="5">
        <v>0</v>
      </c>
      <c r="AB8" s="5">
        <v>0</v>
      </c>
      <c r="AC8" s="5"/>
      <c r="AD8" s="5"/>
      <c r="AE8" s="5"/>
      <c r="AF8" s="5"/>
      <c r="AG8" s="5">
        <v>0</v>
      </c>
      <c r="AH8" s="5"/>
      <c r="AI8" s="5"/>
      <c r="AJ8" s="5"/>
      <c r="AK8" s="5"/>
      <c r="AL8" s="5">
        <v>0</v>
      </c>
      <c r="AM8" s="5">
        <v>1532</v>
      </c>
      <c r="AN8" s="5"/>
      <c r="AO8" s="5" t="s">
        <v>46</v>
      </c>
      <c r="AP8" s="5">
        <v>0</v>
      </c>
    </row>
    <row r="9" spans="1:42" customFormat="1" ht="18.75" customHeight="1">
      <c r="A9" s="3" t="s">
        <v>47</v>
      </c>
      <c r="B9" s="4" t="s">
        <v>48</v>
      </c>
      <c r="C9" s="5">
        <v>19</v>
      </c>
      <c r="D9" s="5">
        <v>2</v>
      </c>
      <c r="E9" s="5">
        <v>15</v>
      </c>
      <c r="F9" s="5">
        <v>2</v>
      </c>
      <c r="G9" s="5">
        <v>263</v>
      </c>
      <c r="H9" s="5">
        <v>121</v>
      </c>
      <c r="I9" s="5">
        <v>153</v>
      </c>
      <c r="J9" s="5">
        <v>66</v>
      </c>
      <c r="K9" s="5">
        <v>5</v>
      </c>
      <c r="L9" s="6">
        <v>5000000</v>
      </c>
      <c r="M9" s="5">
        <v>5</v>
      </c>
      <c r="N9" s="5">
        <v>2</v>
      </c>
      <c r="O9" s="5">
        <v>280</v>
      </c>
      <c r="P9" s="5">
        <v>1</v>
      </c>
      <c r="Q9" s="5">
        <v>280</v>
      </c>
      <c r="R9" s="5">
        <v>1</v>
      </c>
      <c r="S9" s="5">
        <v>280</v>
      </c>
      <c r="T9" s="5">
        <v>1</v>
      </c>
      <c r="U9" s="5">
        <v>280</v>
      </c>
      <c r="V9" s="5">
        <v>0</v>
      </c>
      <c r="W9" s="5">
        <v>0</v>
      </c>
      <c r="X9" s="5">
        <v>0</v>
      </c>
      <c r="Y9" s="5">
        <v>0</v>
      </c>
      <c r="Z9" s="5"/>
      <c r="AA9" s="5">
        <v>0</v>
      </c>
      <c r="AB9" s="5">
        <v>0</v>
      </c>
      <c r="AC9" s="5"/>
      <c r="AD9" s="5"/>
      <c r="AE9" s="5"/>
      <c r="AF9" s="5"/>
      <c r="AG9" s="5">
        <v>0</v>
      </c>
      <c r="AH9" s="5"/>
      <c r="AI9" s="5"/>
      <c r="AJ9" s="5"/>
      <c r="AK9" s="5"/>
      <c r="AL9" s="5">
        <v>0</v>
      </c>
      <c r="AM9" s="5">
        <v>258</v>
      </c>
      <c r="AN9" s="5"/>
      <c r="AO9" s="5" t="s">
        <v>46</v>
      </c>
      <c r="AP9" s="5">
        <v>0</v>
      </c>
    </row>
    <row r="10" spans="1:42" customFormat="1" ht="18" customHeight="1">
      <c r="A10" s="3" t="s">
        <v>49</v>
      </c>
      <c r="B10" s="4" t="s">
        <v>50</v>
      </c>
      <c r="C10" s="5">
        <v>49</v>
      </c>
      <c r="D10" s="5">
        <v>3</v>
      </c>
      <c r="E10" s="5">
        <v>44</v>
      </c>
      <c r="F10" s="5">
        <v>2</v>
      </c>
      <c r="G10" s="5">
        <v>1301</v>
      </c>
      <c r="H10" s="5">
        <v>645</v>
      </c>
      <c r="I10" s="5">
        <v>509</v>
      </c>
      <c r="J10" s="5">
        <v>247</v>
      </c>
      <c r="K10" s="5">
        <v>7</v>
      </c>
      <c r="L10" s="6">
        <v>7000000</v>
      </c>
      <c r="M10" s="5">
        <v>6</v>
      </c>
      <c r="N10" s="5">
        <v>2</v>
      </c>
      <c r="O10" s="5">
        <v>1350</v>
      </c>
      <c r="P10" s="5">
        <v>1</v>
      </c>
      <c r="Q10" s="5">
        <v>1350</v>
      </c>
      <c r="R10" s="5">
        <v>1</v>
      </c>
      <c r="S10" s="5">
        <v>1350</v>
      </c>
      <c r="T10" s="5">
        <v>2</v>
      </c>
      <c r="U10" s="5">
        <v>1350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1301</v>
      </c>
      <c r="AN10" s="7">
        <v>0.65</v>
      </c>
      <c r="AO10" s="5" t="s">
        <v>46</v>
      </c>
      <c r="AP10" s="5">
        <v>0</v>
      </c>
    </row>
    <row r="11" spans="1:42" customFormat="1" ht="15.75" customHeight="1">
      <c r="A11" s="3" t="s">
        <v>51</v>
      </c>
      <c r="B11" s="4" t="s">
        <v>52</v>
      </c>
      <c r="C11" s="5">
        <v>40</v>
      </c>
      <c r="D11" s="5">
        <v>3</v>
      </c>
      <c r="E11" s="5">
        <v>35</v>
      </c>
      <c r="F11" s="5">
        <v>2</v>
      </c>
      <c r="G11" s="5">
        <v>893</v>
      </c>
      <c r="H11" s="5">
        <v>433</v>
      </c>
      <c r="I11" s="5">
        <v>446</v>
      </c>
      <c r="J11" s="5">
        <v>201</v>
      </c>
      <c r="K11" s="5">
        <v>0</v>
      </c>
      <c r="L11" s="5">
        <v>0</v>
      </c>
      <c r="M11" s="5">
        <v>7</v>
      </c>
      <c r="N11" s="5">
        <v>2</v>
      </c>
      <c r="O11" s="5">
        <v>930</v>
      </c>
      <c r="P11" s="5">
        <v>1</v>
      </c>
      <c r="Q11" s="5">
        <v>930</v>
      </c>
      <c r="R11" s="5">
        <v>2</v>
      </c>
      <c r="S11" s="5">
        <v>930</v>
      </c>
      <c r="T11" s="5">
        <v>2</v>
      </c>
      <c r="U11" s="5">
        <v>930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2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/>
      <c r="AL11" s="5">
        <v>0</v>
      </c>
      <c r="AM11" s="5">
        <v>753</v>
      </c>
      <c r="AN11" s="5">
        <v>100</v>
      </c>
      <c r="AO11" s="5" t="s">
        <v>46</v>
      </c>
      <c r="AP11" s="5">
        <v>0</v>
      </c>
    </row>
    <row r="12" spans="1:42" customFormat="1" ht="14.25" customHeight="1">
      <c r="A12" s="3" t="s">
        <v>53</v>
      </c>
      <c r="B12" s="4" t="s">
        <v>54</v>
      </c>
      <c r="C12" s="5">
        <v>27</v>
      </c>
      <c r="D12" s="5">
        <v>2</v>
      </c>
      <c r="E12" s="5">
        <v>23</v>
      </c>
      <c r="F12" s="5">
        <v>2</v>
      </c>
      <c r="G12" s="5">
        <v>570</v>
      </c>
      <c r="H12" s="5">
        <v>274</v>
      </c>
      <c r="I12" s="5">
        <v>560</v>
      </c>
      <c r="J12" s="5">
        <v>272</v>
      </c>
      <c r="K12" s="5">
        <v>20</v>
      </c>
      <c r="L12" s="6">
        <v>10000000</v>
      </c>
      <c r="M12" s="5">
        <v>4</v>
      </c>
      <c r="N12" s="5">
        <v>1</v>
      </c>
      <c r="O12" s="5">
        <v>570</v>
      </c>
      <c r="P12" s="5">
        <v>1</v>
      </c>
      <c r="Q12" s="5">
        <v>570</v>
      </c>
      <c r="R12" s="5">
        <v>1</v>
      </c>
      <c r="S12" s="5">
        <v>570</v>
      </c>
      <c r="T12" s="5">
        <v>1</v>
      </c>
      <c r="U12" s="5">
        <v>570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100</v>
      </c>
      <c r="AN12" s="5">
        <v>100</v>
      </c>
      <c r="AO12" s="5" t="s">
        <v>46</v>
      </c>
      <c r="AP12" s="5">
        <v>0</v>
      </c>
    </row>
    <row r="13" spans="1:42" customFormat="1" ht="20.25" customHeight="1">
      <c r="A13" s="3" t="s">
        <v>55</v>
      </c>
      <c r="B13" s="4" t="s">
        <v>56</v>
      </c>
      <c r="C13" s="5">
        <v>39</v>
      </c>
      <c r="D13" s="5">
        <v>3</v>
      </c>
      <c r="E13" s="5">
        <v>34</v>
      </c>
      <c r="F13" s="5">
        <v>2</v>
      </c>
      <c r="G13" s="5">
        <v>435</v>
      </c>
      <c r="H13" s="5">
        <v>209</v>
      </c>
      <c r="I13" s="5">
        <v>228</v>
      </c>
      <c r="J13" s="5">
        <v>111</v>
      </c>
      <c r="K13" s="5">
        <v>0</v>
      </c>
      <c r="L13" s="5">
        <v>0</v>
      </c>
      <c r="M13" s="5">
        <v>4</v>
      </c>
      <c r="N13" s="5">
        <v>1</v>
      </c>
      <c r="O13" s="5">
        <v>435</v>
      </c>
      <c r="P13" s="5">
        <v>1</v>
      </c>
      <c r="Q13" s="5">
        <v>435</v>
      </c>
      <c r="R13" s="5">
        <v>1</v>
      </c>
      <c r="S13" s="5">
        <v>435</v>
      </c>
      <c r="T13" s="5">
        <v>1</v>
      </c>
      <c r="U13" s="5">
        <v>435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25" t="s">
        <v>57</v>
      </c>
      <c r="AM13" s="5">
        <v>98</v>
      </c>
      <c r="AN13" s="5">
        <v>20</v>
      </c>
      <c r="AO13" s="5" t="s">
        <v>46</v>
      </c>
      <c r="AP13" s="5">
        <v>0</v>
      </c>
    </row>
    <row r="14" spans="1:42" customFormat="1" ht="15.75" customHeight="1">
      <c r="A14" s="3" t="s">
        <v>58</v>
      </c>
      <c r="B14" s="4" t="s">
        <v>59</v>
      </c>
      <c r="C14" s="5">
        <v>32</v>
      </c>
      <c r="D14" s="5">
        <v>3</v>
      </c>
      <c r="E14" s="5">
        <v>27</v>
      </c>
      <c r="F14" s="5">
        <v>2</v>
      </c>
      <c r="G14" s="5">
        <v>365</v>
      </c>
      <c r="H14" s="5">
        <v>170</v>
      </c>
      <c r="I14" s="5">
        <v>162</v>
      </c>
      <c r="J14" s="5">
        <v>72</v>
      </c>
      <c r="K14" s="5">
        <v>0</v>
      </c>
      <c r="L14" s="5"/>
      <c r="M14" s="5">
        <v>4</v>
      </c>
      <c r="N14" s="5">
        <v>1</v>
      </c>
      <c r="O14" s="5">
        <v>365</v>
      </c>
      <c r="P14" s="5">
        <v>1</v>
      </c>
      <c r="Q14" s="5">
        <v>365</v>
      </c>
      <c r="R14" s="5">
        <v>1</v>
      </c>
      <c r="S14" s="5">
        <v>365</v>
      </c>
      <c r="T14" s="5">
        <v>1</v>
      </c>
      <c r="U14" s="5">
        <v>365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25" t="s">
        <v>60</v>
      </c>
      <c r="AM14" s="5">
        <v>365</v>
      </c>
      <c r="AN14" s="5"/>
      <c r="AO14" s="5" t="s">
        <v>46</v>
      </c>
      <c r="AP14" s="5">
        <v>0</v>
      </c>
    </row>
    <row r="15" spans="1:42" customFormat="1" ht="15.75" customHeight="1">
      <c r="A15" s="3" t="s">
        <v>61</v>
      </c>
      <c r="B15" s="5" t="s">
        <v>62</v>
      </c>
      <c r="C15" s="5">
        <v>21</v>
      </c>
      <c r="D15" s="5">
        <v>3</v>
      </c>
      <c r="E15" s="5">
        <v>16</v>
      </c>
      <c r="F15" s="5">
        <v>2</v>
      </c>
      <c r="G15" s="5">
        <v>300</v>
      </c>
      <c r="H15" s="5">
        <v>149</v>
      </c>
      <c r="I15" s="5">
        <v>263</v>
      </c>
      <c r="J15" s="5">
        <v>119</v>
      </c>
      <c r="K15" s="5"/>
      <c r="L15" s="5"/>
      <c r="M15" s="5"/>
      <c r="N15" s="5">
        <v>1</v>
      </c>
      <c r="O15" s="5">
        <v>300</v>
      </c>
      <c r="P15" s="5">
        <v>1</v>
      </c>
      <c r="Q15" s="5">
        <v>19</v>
      </c>
      <c r="R15" s="5">
        <v>1</v>
      </c>
      <c r="S15" s="5">
        <v>21</v>
      </c>
      <c r="T15" s="5">
        <v>1</v>
      </c>
      <c r="U15" s="5">
        <v>21</v>
      </c>
      <c r="V15" s="5">
        <v>0</v>
      </c>
      <c r="W15" s="5"/>
      <c r="X15" s="5"/>
      <c r="Y15" s="5"/>
      <c r="Z15" s="5"/>
      <c r="AA15" s="5"/>
      <c r="AB15" s="5">
        <v>11</v>
      </c>
      <c r="AC15" s="5"/>
      <c r="AD15" s="5"/>
      <c r="AE15" s="5"/>
      <c r="AF15" s="5"/>
      <c r="AG15" s="5">
        <v>0</v>
      </c>
      <c r="AH15" s="5"/>
      <c r="AI15" s="5"/>
      <c r="AJ15" s="5"/>
      <c r="AK15" s="5"/>
      <c r="AL15" s="25" t="s">
        <v>60</v>
      </c>
      <c r="AM15" s="5">
        <v>300</v>
      </c>
      <c r="AN15" s="5"/>
      <c r="AO15" s="5" t="s">
        <v>46</v>
      </c>
      <c r="AP15" s="5">
        <v>0</v>
      </c>
    </row>
    <row r="16" spans="1:42" customFormat="1" ht="31.5" customHeight="1">
      <c r="A16" s="3" t="s">
        <v>63</v>
      </c>
      <c r="B16" s="4" t="s">
        <v>64</v>
      </c>
      <c r="C16" s="5">
        <v>22</v>
      </c>
      <c r="D16" s="5">
        <v>2</v>
      </c>
      <c r="E16" s="5">
        <v>14</v>
      </c>
      <c r="F16" s="5">
        <v>6</v>
      </c>
      <c r="G16" s="5">
        <v>242</v>
      </c>
      <c r="H16" s="5">
        <v>119</v>
      </c>
      <c r="I16" s="5">
        <v>68</v>
      </c>
      <c r="J16" s="5">
        <v>30</v>
      </c>
      <c r="K16" s="5">
        <v>48</v>
      </c>
      <c r="L16" s="6">
        <v>165000000</v>
      </c>
      <c r="M16" s="5">
        <v>3</v>
      </c>
      <c r="N16" s="5">
        <v>1</v>
      </c>
      <c r="O16" s="5">
        <v>242</v>
      </c>
      <c r="P16" s="5">
        <v>0</v>
      </c>
      <c r="Q16" s="5">
        <v>0</v>
      </c>
      <c r="R16" s="5">
        <v>1</v>
      </c>
      <c r="S16" s="5">
        <v>22</v>
      </c>
      <c r="T16" s="5">
        <v>1</v>
      </c>
      <c r="U16" s="5">
        <v>22</v>
      </c>
      <c r="V16" s="5">
        <v>0</v>
      </c>
      <c r="W16" s="5"/>
      <c r="X16" s="5"/>
      <c r="Y16" s="5"/>
      <c r="Z16" s="5"/>
      <c r="AA16" s="5"/>
      <c r="AB16" s="5">
        <v>12</v>
      </c>
      <c r="AC16" s="5"/>
      <c r="AD16" s="5">
        <v>0</v>
      </c>
      <c r="AE16" s="5"/>
      <c r="AF16" s="5"/>
      <c r="AG16" s="5">
        <v>0</v>
      </c>
      <c r="AH16" s="5"/>
      <c r="AI16" s="5"/>
      <c r="AJ16" s="5"/>
      <c r="AK16" s="5"/>
      <c r="AL16" s="25" t="s">
        <v>60</v>
      </c>
      <c r="AM16" s="5">
        <v>242</v>
      </c>
      <c r="AN16" s="5"/>
      <c r="AO16" s="5" t="s">
        <v>46</v>
      </c>
      <c r="AP16" s="5">
        <v>0</v>
      </c>
    </row>
    <row r="17" spans="1:42 16384:16384" customFormat="1" ht="31.5" customHeight="1">
      <c r="A17" s="3" t="s">
        <v>65</v>
      </c>
      <c r="B17" s="4" t="s">
        <v>66</v>
      </c>
      <c r="C17" s="5">
        <v>13</v>
      </c>
      <c r="D17" s="5">
        <v>2</v>
      </c>
      <c r="E17" s="5">
        <v>10</v>
      </c>
      <c r="F17" s="5">
        <v>1</v>
      </c>
      <c r="G17" s="5">
        <v>157</v>
      </c>
      <c r="H17" s="5">
        <v>77</v>
      </c>
      <c r="I17" s="5">
        <v>48</v>
      </c>
      <c r="J17" s="5">
        <v>22</v>
      </c>
      <c r="K17" s="5">
        <v>11</v>
      </c>
      <c r="L17" s="6">
        <v>52200000</v>
      </c>
      <c r="M17" s="5">
        <v>3</v>
      </c>
      <c r="N17" s="5">
        <v>1</v>
      </c>
      <c r="O17" s="5">
        <v>59</v>
      </c>
      <c r="P17" s="5">
        <v>0</v>
      </c>
      <c r="Q17" s="5">
        <v>0</v>
      </c>
      <c r="R17" s="5">
        <v>1</v>
      </c>
      <c r="S17" s="5">
        <v>10</v>
      </c>
      <c r="T17" s="5">
        <v>1</v>
      </c>
      <c r="U17" s="5">
        <v>123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25" t="s">
        <v>60</v>
      </c>
      <c r="AM17" s="5">
        <v>157</v>
      </c>
      <c r="AN17" s="5"/>
      <c r="AO17" s="5" t="s">
        <v>46</v>
      </c>
      <c r="AP17" s="5">
        <v>0</v>
      </c>
    </row>
    <row r="18" spans="1:42 16384:16384" customFormat="1" ht="15.75" customHeight="1">
      <c r="A18" s="5"/>
      <c r="B18" s="8" t="s">
        <v>67</v>
      </c>
      <c r="C18" s="9">
        <f>SUM(C8+C9+C10+C11+C12+C13+C14+C15+C16+C17)</f>
        <v>324</v>
      </c>
      <c r="D18" s="9">
        <f>SUM(D8+D9+D10+D11+D12+D13+D14+D15+D16+D17)</f>
        <v>26</v>
      </c>
      <c r="E18" s="9">
        <f>SUM(E8+E9+E10+E11+E12+E13+E14+E15+E16+E17)</f>
        <v>276</v>
      </c>
      <c r="F18" s="9">
        <f>SUM(F8+F9+F10+F11+F12+F13+F14+F15+F16+F17)</f>
        <v>22</v>
      </c>
      <c r="G18" s="9">
        <f>SUM(G8+G9+G10+G11+G12+G13+G14+G15+G16+G17)</f>
        <v>6379</v>
      </c>
      <c r="H18" s="9">
        <f>SUM(H8+H9+H10+H11+H12+H13+H14+H15+H16+H17)</f>
        <v>3135</v>
      </c>
      <c r="I18" s="9">
        <f>SUM(I8+I9+I10+I11+I12+I13+I14+I15+I16+I17)</f>
        <v>3340</v>
      </c>
      <c r="J18" s="9">
        <f>SUM(J8+J9+J10+J11+J12+J13+J14+J15+J16+J17)</f>
        <v>1617</v>
      </c>
      <c r="K18" s="9">
        <f>SUM(K8+K9+K10+K11+K12+K13+K14+K15+K16+K17)</f>
        <v>378</v>
      </c>
      <c r="L18" s="10">
        <f>SUM(L8+L9+L10+L11+L12+L13+L14+L15+L16+L17)</f>
        <v>354225000</v>
      </c>
      <c r="M18" s="9">
        <f>SUM(M8+M9+M10+M11+M12+M13+M14+M15+M16+M17)</f>
        <v>46</v>
      </c>
      <c r="N18" s="9">
        <f>SUM(N8+N9+N10+N11+N12+N13+N14+N15+N16+N17)</f>
        <v>16</v>
      </c>
      <c r="O18" s="9">
        <f>SUM(O8+O9+O10+O11+O12+O13+O14+O15+O16+O17)</f>
        <v>6446</v>
      </c>
      <c r="P18" s="9">
        <f>SUM(P8+P9+P10+P11+P12+P13+P14+P15+P16+P17)</f>
        <v>9</v>
      </c>
      <c r="Q18" s="9">
        <f>SUM(Q8+Q9+Q10+Q11+Q12+Q13+Q14+Q15+Q16+Q17)</f>
        <v>5864</v>
      </c>
      <c r="R18" s="9">
        <f>SUM(R8+R9+R10+R11+R12+R13+R14+R15+R16+R17)</f>
        <v>12</v>
      </c>
      <c r="S18" s="9">
        <f>SUM(S8+S9+S10+S11+S12+S13+S14+S15+S16+S17)</f>
        <v>4135</v>
      </c>
      <c r="T18" s="9">
        <f>SUM(T8+T9+T10+T11+T12+T13+T14+T15+T16+T17)</f>
        <v>13</v>
      </c>
      <c r="U18" s="9">
        <f>SUM(U8+U9+U10+U11+U12+U13+U14+U15+U16+U17)</f>
        <v>6011</v>
      </c>
      <c r="V18" s="9">
        <f>SUM(V8+V9+V10+V11+V12+V13+V14+V15+V16+V17)</f>
        <v>532</v>
      </c>
      <c r="W18" s="9">
        <f>SUM(W8+W9+W10+W11+W12+W13+W14+W15+W16+W17)</f>
        <v>527</v>
      </c>
      <c r="X18" s="9">
        <f>SUM(X8+X9+X10+X11+X12+X13+X14+X15+X16+X17)</f>
        <v>0</v>
      </c>
      <c r="Y18" s="9">
        <f>SUM(Y8+Y9+Y10+Y11+Y12+Y13+Y14+Y15+Y16+Y17)</f>
        <v>0</v>
      </c>
      <c r="Z18" s="9">
        <f>SUM(Z8+Z9+Z10+Z11+Z12+Z13+Z14+Z15+Z16+Z17)</f>
        <v>6</v>
      </c>
      <c r="AA18" s="9">
        <f>SUM(AA8+AA9+AA10+AA11+AA12+AA13+AA14+AA15+AA16+AA17)</f>
        <v>0</v>
      </c>
      <c r="AB18" s="9">
        <f>SUM(AB8+AB9+AB10+AB11+AB12+AB13+AB14+AB15+AB16+AB17)</f>
        <v>25</v>
      </c>
      <c r="AC18" s="9">
        <f>SUM(AC8+AC9+AC10+AC11+AC12+AC13+AC14+AC15+AC16+AC17)</f>
        <v>0</v>
      </c>
      <c r="AD18" s="9">
        <f>SUM(AD8+AD9+AD10+AD11+AD12+AD13+AD14+AD15+AD16+AD17)</f>
        <v>0</v>
      </c>
      <c r="AE18" s="9">
        <f>SUM(AE8+AE9+AE10+AE11+AE12+AE13+AE14+AE15+AE16+AE17)</f>
        <v>0</v>
      </c>
      <c r="AF18" s="9">
        <f>SUM(AF8+AF9+AF10+AF11+AF12+AF13+AF14+AF15+AF16+AF17)</f>
        <v>0</v>
      </c>
      <c r="AG18" s="9">
        <f>SUM(AG8+AG9+AG10+AG11+AG12+AG13+AG14+AG15+AG16+AG17)</f>
        <v>0</v>
      </c>
      <c r="AH18" s="9">
        <f>SUM(AH8+AH9+AH10+AH11+AH12+AH13+AH14+AH15+AH16+AH17)</f>
        <v>0</v>
      </c>
      <c r="AI18" s="9">
        <f>SUM(AI8+AI9+AI10+AI11+AI12+AI13+AI14+AI15+AI16+AI17)</f>
        <v>0</v>
      </c>
      <c r="AJ18" s="9">
        <f>SUM(AJ8+AJ9+AJ10+AJ11+AJ12+AJ13+AJ14+AJ15+AJ16+AJ17)</f>
        <v>0</v>
      </c>
      <c r="AK18" s="9">
        <f>SUM(AK8+AK9+AK10+AK11+AK12+AK13+AK14+AK15+AK16+AK17)</f>
        <v>0</v>
      </c>
      <c r="AL18" s="9">
        <v>5</v>
      </c>
      <c r="AM18" s="9">
        <f>SUM(AM8+AM9+AM10+AM11+AM12+AM13+AM14+AM15+AM16+AM17)</f>
        <v>5106</v>
      </c>
      <c r="AN18" s="11"/>
      <c r="AO18" s="9"/>
      <c r="AP18" s="9">
        <f>SUM(AP8+AP9+AP10+AP11+AP12+AP13+AP14+AP15+AP16+AP17)</f>
        <v>0</v>
      </c>
      <c r="XFD18">
        <f>SUM(A18:XFC18)</f>
        <v>354269250</v>
      </c>
    </row>
    <row r="20" spans="1:42 16384:16384" customFormat="1" ht="21" customHeight="1">
      <c r="A20" s="20" t="s">
        <v>68</v>
      </c>
      <c r="B20" s="21"/>
      <c r="C20" s="21"/>
      <c r="D20" s="21"/>
      <c r="E20" s="21"/>
      <c r="F20" s="21"/>
      <c r="G20" s="21"/>
      <c r="I20" s="12"/>
    </row>
    <row r="21" spans="1:42 16384:16384" customFormat="1" ht="15.75" customHeight="1"/>
    <row r="22" spans="1:42 16384:16384" customFormat="1" ht="15.75" customHeight="1"/>
    <row r="23" spans="1:42 16384:16384" customFormat="1" ht="15.75" customHeight="1"/>
    <row r="24" spans="1:42 16384:16384" customFormat="1" ht="15.75" customHeight="1"/>
    <row r="25" spans="1:42 16384:16384" customFormat="1" ht="15.75" customHeight="1"/>
    <row r="26" spans="1:42 16384:16384" customFormat="1" ht="15.75" customHeight="1"/>
    <row r="27" spans="1:42 16384:16384" customFormat="1" ht="15.75" customHeight="1"/>
    <row r="28" spans="1:42 16384:16384" customFormat="1" ht="15.75" customHeight="1"/>
    <row r="29" spans="1:42 16384:16384" customFormat="1" ht="15.75" customHeight="1"/>
    <row r="30" spans="1:42 16384:16384" customFormat="1" ht="15.75" customHeight="1"/>
    <row r="31" spans="1:42 16384:16384" customFormat="1" ht="15.75" customHeight="1"/>
    <row r="32" spans="1:42 16384:16384" customFormat="1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  <row r="1001" customFormat="1" ht="15" customHeight="1"/>
    <row r="1002" customFormat="1" ht="15" customHeight="1"/>
    <row r="1003" customFormat="1" ht="15" customHeight="1"/>
    <row r="1004" customFormat="1" ht="15" customHeight="1"/>
  </sheetData>
  <mergeCells count="49">
    <mergeCell ref="M6:M7"/>
    <mergeCell ref="V5:AA5"/>
    <mergeCell ref="AB5:AF5"/>
    <mergeCell ref="A2:AP2"/>
    <mergeCell ref="A5:A7"/>
    <mergeCell ref="C5:F5"/>
    <mergeCell ref="G5:J5"/>
    <mergeCell ref="K5:L5"/>
    <mergeCell ref="M5:U5"/>
    <mergeCell ref="AP5:AP7"/>
    <mergeCell ref="AO6:AO7"/>
    <mergeCell ref="N6:O6"/>
    <mergeCell ref="P6:Q6"/>
    <mergeCell ref="X6:X7"/>
    <mergeCell ref="Y6:Y7"/>
    <mergeCell ref="Z6:Z7"/>
    <mergeCell ref="AA6:AA7"/>
    <mergeCell ref="A20:G20"/>
    <mergeCell ref="R6:S6"/>
    <mergeCell ref="T6:U6"/>
    <mergeCell ref="V6:V7"/>
    <mergeCell ref="W6:W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A3:AP3"/>
    <mergeCell ref="AK6:AK7"/>
    <mergeCell ref="AL6:AL7"/>
    <mergeCell ref="AN6:AN7"/>
    <mergeCell ref="AG5:AK5"/>
    <mergeCell ref="AL5:AO5"/>
    <mergeCell ref="AF6:AF7"/>
    <mergeCell ref="AG6:AG7"/>
    <mergeCell ref="AH6:AH7"/>
    <mergeCell ref="AI6:AI7"/>
    <mergeCell ref="AJ6:AJ7"/>
    <mergeCell ref="AB6:AB7"/>
    <mergeCell ref="AC6:AC7"/>
    <mergeCell ref="AD6:AD7"/>
    <mergeCell ref="AE6:AE7"/>
    <mergeCell ref="AM6:AM7"/>
  </mergeCells>
  <pageMargins left="0.7" right="0.7" top="0.75" bottom="0.75" header="0" footer="0"/>
  <pageSetup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2026-04-20T03:44:56Z</cp:lastPrinted>
  <dcterms:created xsi:type="dcterms:W3CDTF">2020-07-17T04:11:22Z</dcterms:created>
  <dcterms:modified xsi:type="dcterms:W3CDTF">2026-04-20T04:03:45Z</dcterms:modified>
</cp:coreProperties>
</file>